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ATS" sheetId="1" r:id="rId1"/>
  </sheets>
  <definedNames>
    <definedName name="_xlnm._FilterDatabase" localSheetId="0" hidden="1">ATS!$A$5:$AA$28</definedName>
  </definedNames>
  <calcPr calcId="152511"/>
</workbook>
</file>

<file path=xl/calcChain.xml><?xml version="1.0" encoding="utf-8"?>
<calcChain xmlns="http://schemas.openxmlformats.org/spreadsheetml/2006/main">
  <c r="W6" i="1" l="1"/>
  <c r="W7" i="1"/>
  <c r="W4" i="1" s="1"/>
  <c r="Y7" i="1"/>
  <c r="W8" i="1"/>
  <c r="Y8" i="1" s="1"/>
  <c r="W9" i="1"/>
  <c r="W10" i="1"/>
  <c r="Y10" i="1" s="1"/>
  <c r="W11" i="1"/>
  <c r="Y11" i="1" s="1"/>
  <c r="W12" i="1"/>
  <c r="Y12" i="1" s="1"/>
  <c r="W13" i="1"/>
  <c r="W14" i="1"/>
  <c r="Y14" i="1" s="1"/>
  <c r="W15" i="1"/>
  <c r="W16" i="1"/>
  <c r="Y16" i="1" s="1"/>
  <c r="W17" i="1"/>
  <c r="Y17" i="1" s="1"/>
  <c r="W18" i="1"/>
  <c r="Y18" i="1" s="1"/>
  <c r="W19" i="1"/>
  <c r="W20" i="1"/>
  <c r="Y20" i="1" s="1"/>
  <c r="W21" i="1"/>
  <c r="W22" i="1"/>
  <c r="W23" i="1"/>
  <c r="W24" i="1"/>
  <c r="Y24" i="1" s="1"/>
  <c r="W25" i="1"/>
  <c r="W26" i="1"/>
  <c r="Y26" i="1" s="1"/>
  <c r="W27" i="1"/>
  <c r="W28" i="1"/>
  <c r="AA28" i="1" s="1"/>
  <c r="Y9" i="1"/>
  <c r="Y22" i="1"/>
  <c r="Y23" i="1"/>
  <c r="Y27" i="1"/>
  <c r="Z6" i="1"/>
  <c r="Z7" i="1"/>
  <c r="AA7" i="1"/>
  <c r="Z8" i="1"/>
  <c r="Z9" i="1"/>
  <c r="AA9" i="1"/>
  <c r="Z10" i="1"/>
  <c r="AA10" i="1" s="1"/>
  <c r="Z11" i="1"/>
  <c r="Z12" i="1"/>
  <c r="Z13" i="1"/>
  <c r="Z14" i="1"/>
  <c r="Z15" i="1"/>
  <c r="Z16" i="1"/>
  <c r="Z17" i="1"/>
  <c r="Z18" i="1"/>
  <c r="AA18" i="1" s="1"/>
  <c r="Z19" i="1"/>
  <c r="Z20" i="1"/>
  <c r="AA20" i="1" s="1"/>
  <c r="Z21" i="1"/>
  <c r="Z22" i="1"/>
  <c r="Z23" i="1"/>
  <c r="AA23" i="1"/>
  <c r="Z24" i="1"/>
  <c r="Z25" i="1"/>
  <c r="AA25" i="1" s="1"/>
  <c r="Z26" i="1"/>
  <c r="AA26" i="1" s="1"/>
  <c r="Z27" i="1"/>
  <c r="AA27" i="1"/>
  <c r="Z28" i="1"/>
  <c r="Y21" i="1"/>
  <c r="Y19" i="1"/>
  <c r="AA6" i="1"/>
  <c r="Y6" i="1"/>
  <c r="AA13" i="1"/>
  <c r="AA19" i="1" l="1"/>
  <c r="AA22" i="1"/>
  <c r="AA15" i="1"/>
  <c r="Y28" i="1"/>
  <c r="AA21" i="1"/>
  <c r="AA16" i="1"/>
  <c r="AA14" i="1"/>
  <c r="AA11" i="1"/>
  <c r="Y13" i="1"/>
  <c r="Y25" i="1"/>
  <c r="Y15" i="1"/>
  <c r="Y4" i="1"/>
  <c r="AA17" i="1"/>
  <c r="AA24" i="1"/>
  <c r="AA12" i="1"/>
  <c r="AA8" i="1"/>
  <c r="AA4" i="1" l="1"/>
</calcChain>
</file>

<file path=xl/sharedStrings.xml><?xml version="1.0" encoding="utf-8"?>
<sst xmlns="http://schemas.openxmlformats.org/spreadsheetml/2006/main" count="79" uniqueCount="32">
  <si>
    <t>Width</t>
  </si>
  <si>
    <t>U5744M1</t>
  </si>
  <si>
    <t>D</t>
  </si>
  <si>
    <t>U57481N</t>
  </si>
  <si>
    <t>U5742KF</t>
  </si>
  <si>
    <t>ML574EVN</t>
  </si>
  <si>
    <t>ML574EVE</t>
  </si>
  <si>
    <t>MR530SG</t>
  </si>
  <si>
    <t>MR530EMA</t>
  </si>
  <si>
    <t>MR530AD</t>
  </si>
  <si>
    <t>U740WN2</t>
  </si>
  <si>
    <t>WL574EVB</t>
  </si>
  <si>
    <t>B</t>
  </si>
  <si>
    <t>WL574EVG</t>
  </si>
  <si>
    <t>WL574EVW</t>
  </si>
  <si>
    <t>U740WW2</t>
  </si>
  <si>
    <t>ML574EVB</t>
  </si>
  <si>
    <t>ML574EVG</t>
  </si>
  <si>
    <t>MR530CC</t>
  </si>
  <si>
    <t>U740WM2</t>
  </si>
  <si>
    <t>Image</t>
  </si>
  <si>
    <t>W</t>
  </si>
  <si>
    <t>M</t>
  </si>
  <si>
    <t>U</t>
  </si>
  <si>
    <t>QTY</t>
  </si>
  <si>
    <t>RRP</t>
  </si>
  <si>
    <t>RRP TTL</t>
  </si>
  <si>
    <t>WHS</t>
  </si>
  <si>
    <t>WHS TTL</t>
  </si>
  <si>
    <t>SKU</t>
  </si>
  <si>
    <t>Gender</t>
  </si>
  <si>
    <t>Prepack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</si>
</sst>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3" x14ac:knownFonts="1">
    <font>
      <sz val="11"/>
      <color theme="1"/>
      <name val="Calibri"/>
      <family val="2"/>
      <scheme val="minor"/>
    </font>
    <font>
      <sz val="10"/>
      <color indexed="9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142875</xdr:rowOff>
    </xdr:from>
    <xdr:to>
      <xdr:col>0</xdr:col>
      <xdr:colOff>1771650</xdr:colOff>
      <xdr:row>8</xdr:row>
      <xdr:rowOff>1143000</xdr:rowOff>
    </xdr:to>
    <xdr:pic>
      <xdr:nvPicPr>
        <xdr:cNvPr id="1025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5553075"/>
          <a:ext cx="1504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228600</xdr:colOff>
      <xdr:row>9</xdr:row>
      <xdr:rowOff>190500</xdr:rowOff>
    </xdr:from>
    <xdr:to>
      <xdr:col>0</xdr:col>
      <xdr:colOff>1790700</xdr:colOff>
      <xdr:row>9</xdr:row>
      <xdr:rowOff>1133475</xdr:rowOff>
    </xdr:to>
    <xdr:pic>
      <xdr:nvPicPr>
        <xdr:cNvPr id="1026" name="Picture 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0" y="6953250"/>
          <a:ext cx="15621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10</xdr:row>
      <xdr:rowOff>228600</xdr:rowOff>
    </xdr:from>
    <xdr:to>
      <xdr:col>0</xdr:col>
      <xdr:colOff>1790700</xdr:colOff>
      <xdr:row>10</xdr:row>
      <xdr:rowOff>1162050</xdr:rowOff>
    </xdr:to>
    <xdr:pic>
      <xdr:nvPicPr>
        <xdr:cNvPr id="1027" name="Picture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0" y="8343900"/>
          <a:ext cx="16002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</xdr:colOff>
      <xdr:row>11</xdr:row>
      <xdr:rowOff>257175</xdr:rowOff>
    </xdr:from>
    <xdr:to>
      <xdr:col>0</xdr:col>
      <xdr:colOff>1704975</xdr:colOff>
      <xdr:row>11</xdr:row>
      <xdr:rowOff>1123950</xdr:rowOff>
    </xdr:to>
    <xdr:pic>
      <xdr:nvPicPr>
        <xdr:cNvPr id="1028" name="Picture 9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9725025"/>
          <a:ext cx="14382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18</xdr:row>
      <xdr:rowOff>152400</xdr:rowOff>
    </xdr:from>
    <xdr:to>
      <xdr:col>0</xdr:col>
      <xdr:colOff>1838325</xdr:colOff>
      <xdr:row>18</xdr:row>
      <xdr:rowOff>1162050</xdr:rowOff>
    </xdr:to>
    <xdr:pic>
      <xdr:nvPicPr>
        <xdr:cNvPr id="1029" name="Picture 1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9550" y="19088100"/>
          <a:ext cx="16287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19</xdr:row>
      <xdr:rowOff>219075</xdr:rowOff>
    </xdr:from>
    <xdr:to>
      <xdr:col>0</xdr:col>
      <xdr:colOff>1857375</xdr:colOff>
      <xdr:row>19</xdr:row>
      <xdr:rowOff>1162050</xdr:rowOff>
    </xdr:to>
    <xdr:pic>
      <xdr:nvPicPr>
        <xdr:cNvPr id="1030" name="Picture 19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8125" y="20507325"/>
          <a:ext cx="16192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21</xdr:row>
      <xdr:rowOff>247650</xdr:rowOff>
    </xdr:from>
    <xdr:to>
      <xdr:col>0</xdr:col>
      <xdr:colOff>1838325</xdr:colOff>
      <xdr:row>21</xdr:row>
      <xdr:rowOff>1123950</xdr:rowOff>
    </xdr:to>
    <xdr:pic>
      <xdr:nvPicPr>
        <xdr:cNvPr id="1031" name="Picture 21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00025" y="23241000"/>
          <a:ext cx="16383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22</xdr:row>
      <xdr:rowOff>180975</xdr:rowOff>
    </xdr:from>
    <xdr:to>
      <xdr:col>0</xdr:col>
      <xdr:colOff>1866900</xdr:colOff>
      <xdr:row>22</xdr:row>
      <xdr:rowOff>1200150</xdr:rowOff>
    </xdr:to>
    <xdr:pic>
      <xdr:nvPicPr>
        <xdr:cNvPr id="1032" name="Picture 22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71450" y="24526875"/>
          <a:ext cx="16954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24</xdr:row>
      <xdr:rowOff>228600</xdr:rowOff>
    </xdr:from>
    <xdr:to>
      <xdr:col>0</xdr:col>
      <xdr:colOff>1781175</xdr:colOff>
      <xdr:row>24</xdr:row>
      <xdr:rowOff>1181100</xdr:rowOff>
    </xdr:to>
    <xdr:pic>
      <xdr:nvPicPr>
        <xdr:cNvPr id="1033" name="Picture 24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0975" y="27279600"/>
          <a:ext cx="1600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26</xdr:row>
      <xdr:rowOff>152400</xdr:rowOff>
    </xdr:from>
    <xdr:to>
      <xdr:col>0</xdr:col>
      <xdr:colOff>1866900</xdr:colOff>
      <xdr:row>26</xdr:row>
      <xdr:rowOff>1190625</xdr:rowOff>
    </xdr:to>
    <xdr:pic>
      <xdr:nvPicPr>
        <xdr:cNvPr id="1034" name="Picture 26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9908500"/>
          <a:ext cx="16764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</xdr:colOff>
      <xdr:row>5</xdr:row>
      <xdr:rowOff>295275</xdr:rowOff>
    </xdr:from>
    <xdr:to>
      <xdr:col>0</xdr:col>
      <xdr:colOff>1714500</xdr:colOff>
      <xdr:row>5</xdr:row>
      <xdr:rowOff>1114425</xdr:rowOff>
    </xdr:to>
    <xdr:pic>
      <xdr:nvPicPr>
        <xdr:cNvPr id="1035" name="Рисунок 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6700" y="1647825"/>
          <a:ext cx="14478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257175</xdr:colOff>
      <xdr:row>6</xdr:row>
      <xdr:rowOff>323850</xdr:rowOff>
    </xdr:from>
    <xdr:to>
      <xdr:col>0</xdr:col>
      <xdr:colOff>1619250</xdr:colOff>
      <xdr:row>6</xdr:row>
      <xdr:rowOff>981075</xdr:rowOff>
    </xdr:to>
    <xdr:pic>
      <xdr:nvPicPr>
        <xdr:cNvPr id="1036" name="Рисунок 3" descr="New Balance 574 Кроссовки U57481N в Professionalsport.ru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57175" y="3028950"/>
          <a:ext cx="13620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257175</xdr:colOff>
      <xdr:row>7</xdr:row>
      <xdr:rowOff>238125</xdr:rowOff>
    </xdr:from>
    <xdr:to>
      <xdr:col>0</xdr:col>
      <xdr:colOff>1704975</xdr:colOff>
      <xdr:row>7</xdr:row>
      <xdr:rowOff>1085850</xdr:rowOff>
    </xdr:to>
    <xdr:pic>
      <xdr:nvPicPr>
        <xdr:cNvPr id="1037" name="Рисунок 13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57175" y="4295775"/>
          <a:ext cx="14478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314325</xdr:colOff>
      <xdr:row>12</xdr:row>
      <xdr:rowOff>390525</xdr:rowOff>
    </xdr:from>
    <xdr:to>
      <xdr:col>0</xdr:col>
      <xdr:colOff>1733550</xdr:colOff>
      <xdr:row>12</xdr:row>
      <xdr:rowOff>1057275</xdr:rowOff>
    </xdr:to>
    <xdr:pic>
      <xdr:nvPicPr>
        <xdr:cNvPr id="1038" name="Рисунок 14" descr="New Balance MR530EMA Sneaker Weiß/Silber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14325" y="11210925"/>
          <a:ext cx="1419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</xdr:colOff>
      <xdr:row>13</xdr:row>
      <xdr:rowOff>304800</xdr:rowOff>
    </xdr:from>
    <xdr:to>
      <xdr:col>0</xdr:col>
      <xdr:colOff>1743075</xdr:colOff>
      <xdr:row>13</xdr:row>
      <xdr:rowOff>1066800</xdr:rowOff>
    </xdr:to>
    <xdr:pic>
      <xdr:nvPicPr>
        <xdr:cNvPr id="1039" name="Рисунок 2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66700" y="12477750"/>
          <a:ext cx="14763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257175</xdr:colOff>
      <xdr:row>14</xdr:row>
      <xdr:rowOff>266700</xdr:rowOff>
    </xdr:from>
    <xdr:to>
      <xdr:col>0</xdr:col>
      <xdr:colOff>1733550</xdr:colOff>
      <xdr:row>14</xdr:row>
      <xdr:rowOff>1038225</xdr:rowOff>
    </xdr:to>
    <xdr:pic>
      <xdr:nvPicPr>
        <xdr:cNvPr id="1040" name="Рисунок 29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57175" y="13792200"/>
          <a:ext cx="14763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</xdr:colOff>
      <xdr:row>15</xdr:row>
      <xdr:rowOff>247650</xdr:rowOff>
    </xdr:from>
    <xdr:to>
      <xdr:col>0</xdr:col>
      <xdr:colOff>1781175</xdr:colOff>
      <xdr:row>15</xdr:row>
      <xdr:rowOff>1095375</xdr:rowOff>
    </xdr:to>
    <xdr:pic>
      <xdr:nvPicPr>
        <xdr:cNvPr id="1041" name="Рисунок 30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66700" y="15125700"/>
          <a:ext cx="15144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</xdr:colOff>
      <xdr:row>16</xdr:row>
      <xdr:rowOff>200025</xdr:rowOff>
    </xdr:from>
    <xdr:to>
      <xdr:col>0</xdr:col>
      <xdr:colOff>1781175</xdr:colOff>
      <xdr:row>16</xdr:row>
      <xdr:rowOff>1104900</xdr:rowOff>
    </xdr:to>
    <xdr:pic>
      <xdr:nvPicPr>
        <xdr:cNvPr id="1042" name="Рисунок 3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76225" y="16430625"/>
          <a:ext cx="15049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257175</xdr:colOff>
      <xdr:row>17</xdr:row>
      <xdr:rowOff>266700</xdr:rowOff>
    </xdr:from>
    <xdr:to>
      <xdr:col>0</xdr:col>
      <xdr:colOff>1809750</xdr:colOff>
      <xdr:row>17</xdr:row>
      <xdr:rowOff>1028700</xdr:rowOff>
    </xdr:to>
    <xdr:pic>
      <xdr:nvPicPr>
        <xdr:cNvPr id="1043" name="Рисунок 32" descr="New Balance Damen Sneakers Grau WL574EVW Grösse 40,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57175" y="17849850"/>
          <a:ext cx="15525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228600</xdr:colOff>
      <xdr:row>20</xdr:row>
      <xdr:rowOff>180975</xdr:rowOff>
    </xdr:from>
    <xdr:to>
      <xdr:col>0</xdr:col>
      <xdr:colOff>1752600</xdr:colOff>
      <xdr:row>20</xdr:row>
      <xdr:rowOff>1095375</xdr:rowOff>
    </xdr:to>
    <xdr:pic>
      <xdr:nvPicPr>
        <xdr:cNvPr id="1044" name="Рисунок 33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28600" y="21821775"/>
          <a:ext cx="15240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23</xdr:row>
      <xdr:rowOff>171450</xdr:rowOff>
    </xdr:from>
    <xdr:to>
      <xdr:col>0</xdr:col>
      <xdr:colOff>1866900</xdr:colOff>
      <xdr:row>23</xdr:row>
      <xdr:rowOff>1200150</xdr:rowOff>
    </xdr:to>
    <xdr:pic>
      <xdr:nvPicPr>
        <xdr:cNvPr id="1045" name="Picture 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450" y="25869900"/>
          <a:ext cx="16954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25</xdr:row>
      <xdr:rowOff>123825</xdr:rowOff>
    </xdr:from>
    <xdr:to>
      <xdr:col>0</xdr:col>
      <xdr:colOff>1819275</xdr:colOff>
      <xdr:row>25</xdr:row>
      <xdr:rowOff>1085850</xdr:rowOff>
    </xdr:to>
    <xdr:pic>
      <xdr:nvPicPr>
        <xdr:cNvPr id="1046" name="Рисунок 3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09550" y="28527375"/>
          <a:ext cx="1609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27</xdr:row>
      <xdr:rowOff>228600</xdr:rowOff>
    </xdr:from>
    <xdr:to>
      <xdr:col>0</xdr:col>
      <xdr:colOff>1876425</xdr:colOff>
      <xdr:row>27</xdr:row>
      <xdr:rowOff>1057275</xdr:rowOff>
    </xdr:to>
    <xdr:pic>
      <xdr:nvPicPr>
        <xdr:cNvPr id="1047" name="Рисунок 36" descr="New Balance Damen Sneakers Grau WL574EVW Grösse 40,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90500" y="31337250"/>
          <a:ext cx="16859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1133475</xdr:colOff>
      <xdr:row>2</xdr:row>
      <xdr:rowOff>209550</xdr:rowOff>
    </xdr:to>
    <xdr:pic>
      <xdr:nvPicPr>
        <xdr:cNvPr id="1048" name="Afbeelding 13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zoomScale="83" zoomScaleNormal="85" workbookViewId="0">
      <selection activeCell="A6" sqref="A6"/>
    </sheetView>
  </sheetViews>
  <sheetFormatPr defaultColWidth="11.42578125" defaultRowHeight="12.75" x14ac:dyDescent="0.25"/>
  <cols>
    <col min="1" max="1" width="30" style="1" customWidth="1"/>
    <col min="2" max="2" width="12" style="1" bestFit="1" customWidth="1"/>
    <col min="3" max="3" width="16.28515625" style="1" bestFit="1" customWidth="1"/>
    <col min="4" max="4" width="12.85546875" style="1" customWidth="1"/>
    <col min="5" max="5" width="10.85546875" style="1" customWidth="1"/>
    <col min="6" max="6" width="7.28515625" style="1" bestFit="1" customWidth="1"/>
    <col min="7" max="7" width="9.140625" style="1" bestFit="1" customWidth="1"/>
    <col min="8" max="8" width="7.28515625" style="1" bestFit="1" customWidth="1"/>
    <col min="9" max="9" width="9.140625" style="1" bestFit="1" customWidth="1"/>
    <col min="10" max="10" width="7.28515625" style="1" bestFit="1" customWidth="1"/>
    <col min="11" max="11" width="9.140625" style="1" bestFit="1" customWidth="1"/>
    <col min="12" max="12" width="7.28515625" style="1" bestFit="1" customWidth="1"/>
    <col min="13" max="13" width="9.140625" style="1" bestFit="1" customWidth="1"/>
    <col min="14" max="14" width="7.28515625" style="1" bestFit="1" customWidth="1"/>
    <col min="15" max="15" width="9.140625" style="1" bestFit="1" customWidth="1"/>
    <col min="16" max="16" width="7.28515625" style="1" bestFit="1" customWidth="1"/>
    <col min="17" max="17" width="9.140625" style="1" bestFit="1" customWidth="1"/>
    <col min="18" max="18" width="8.140625" style="1" bestFit="1" customWidth="1"/>
    <col min="19" max="19" width="10.140625" style="1" bestFit="1" customWidth="1"/>
    <col min="20" max="20" width="8.140625" style="1" bestFit="1" customWidth="1"/>
    <col min="21" max="21" width="10.140625" style="1" bestFit="1" customWidth="1"/>
    <col min="22" max="22" width="8.140625" style="1" bestFit="1" customWidth="1"/>
    <col min="23" max="23" width="12" style="1" bestFit="1" customWidth="1"/>
    <col min="24" max="24" width="12.5703125" style="5" customWidth="1"/>
    <col min="25" max="25" width="14.28515625" style="5" bestFit="1" customWidth="1"/>
    <col min="26" max="26" width="12.5703125" style="5" customWidth="1"/>
    <col min="27" max="27" width="14.28515625" style="5" bestFit="1" customWidth="1"/>
    <col min="28" max="16384" width="11.42578125" style="1"/>
  </cols>
  <sheetData>
    <row r="1" spans="1:27" ht="18" customHeight="1" x14ac:dyDescent="0.25"/>
    <row r="2" spans="1:27" ht="18" customHeight="1" x14ac:dyDescent="0.25"/>
    <row r="3" spans="1:27" ht="18" customHeight="1" x14ac:dyDescent="0.25"/>
    <row r="4" spans="1:27" ht="18" customHeight="1" x14ac:dyDescent="0.25">
      <c r="W4" s="1">
        <f>SUBTOTAL(9,W6:W28)</f>
        <v>35484</v>
      </c>
      <c r="Y4" s="5">
        <f>SUBTOTAL(9,Y6:Y28)</f>
        <v>4283640</v>
      </c>
      <c r="AA4" s="5">
        <f>SUBTOTAL(9,AA6:AA28)</f>
        <v>2141820</v>
      </c>
    </row>
    <row r="5" spans="1:27" s="3" customFormat="1" ht="34.5" customHeight="1" x14ac:dyDescent="0.25">
      <c r="A5" s="7" t="s">
        <v>20</v>
      </c>
      <c r="B5" s="8" t="s">
        <v>29</v>
      </c>
      <c r="C5" s="7" t="s">
        <v>30</v>
      </c>
      <c r="D5" s="8" t="s">
        <v>0</v>
      </c>
      <c r="E5" s="8" t="s">
        <v>31</v>
      </c>
      <c r="F5" s="8">
        <v>4</v>
      </c>
      <c r="G5" s="8">
        <v>4.5</v>
      </c>
      <c r="H5" s="8">
        <v>5</v>
      </c>
      <c r="I5" s="8">
        <v>5.5</v>
      </c>
      <c r="J5" s="8">
        <v>6</v>
      </c>
      <c r="K5" s="8">
        <v>6.5</v>
      </c>
      <c r="L5" s="8">
        <v>7</v>
      </c>
      <c r="M5" s="8">
        <v>7.5</v>
      </c>
      <c r="N5" s="8">
        <v>8</v>
      </c>
      <c r="O5" s="8">
        <v>8.5</v>
      </c>
      <c r="P5" s="8">
        <v>9</v>
      </c>
      <c r="Q5" s="8">
        <v>9.5</v>
      </c>
      <c r="R5" s="8">
        <v>10</v>
      </c>
      <c r="S5" s="8">
        <v>10.5</v>
      </c>
      <c r="T5" s="8">
        <v>11</v>
      </c>
      <c r="U5" s="8">
        <v>11.5</v>
      </c>
      <c r="V5" s="8">
        <v>12</v>
      </c>
      <c r="W5" s="9" t="s">
        <v>24</v>
      </c>
      <c r="X5" s="10" t="s">
        <v>25</v>
      </c>
      <c r="Y5" s="10" t="s">
        <v>26</v>
      </c>
      <c r="Z5" s="10" t="s">
        <v>27</v>
      </c>
      <c r="AA5" s="10" t="s">
        <v>28</v>
      </c>
    </row>
    <row r="6" spans="1:27" ht="107.1" customHeight="1" x14ac:dyDescent="0.25">
      <c r="A6" s="2"/>
      <c r="B6" s="2" t="s">
        <v>1</v>
      </c>
      <c r="C6" s="2" t="s">
        <v>23</v>
      </c>
      <c r="D6" s="2" t="s">
        <v>2</v>
      </c>
      <c r="E6" s="2">
        <v>1</v>
      </c>
      <c r="F6" s="2">
        <v>6</v>
      </c>
      <c r="G6" s="2">
        <v>6</v>
      </c>
      <c r="H6" s="2">
        <v>6</v>
      </c>
      <c r="I6" s="2">
        <v>12</v>
      </c>
      <c r="J6" s="2">
        <v>12</v>
      </c>
      <c r="K6" s="2">
        <v>12</v>
      </c>
      <c r="L6" s="2">
        <v>36</v>
      </c>
      <c r="M6" s="2">
        <v>36</v>
      </c>
      <c r="N6" s="2">
        <v>66</v>
      </c>
      <c r="O6" s="2">
        <v>90</v>
      </c>
      <c r="P6" s="2">
        <v>120</v>
      </c>
      <c r="Q6" s="2">
        <v>120</v>
      </c>
      <c r="R6" s="2">
        <v>90</v>
      </c>
      <c r="S6" s="2">
        <v>60</v>
      </c>
      <c r="T6" s="2">
        <v>60</v>
      </c>
      <c r="U6" s="2">
        <v>30</v>
      </c>
      <c r="V6" s="2">
        <v>30</v>
      </c>
      <c r="W6" s="2">
        <f>SUM(F6:V6)</f>
        <v>792</v>
      </c>
      <c r="X6" s="6">
        <v>120</v>
      </c>
      <c r="Y6" s="6">
        <f>X6*W6</f>
        <v>95040</v>
      </c>
      <c r="Z6" s="6">
        <f>X6/2</f>
        <v>60</v>
      </c>
      <c r="AA6" s="6">
        <f>Z6*W6</f>
        <v>47520</v>
      </c>
    </row>
    <row r="7" spans="1:27" ht="107.1" customHeight="1" x14ac:dyDescent="0.25">
      <c r="A7" s="4"/>
      <c r="B7" s="2" t="s">
        <v>3</v>
      </c>
      <c r="C7" s="2" t="s">
        <v>23</v>
      </c>
      <c r="D7" s="2" t="s">
        <v>2</v>
      </c>
      <c r="E7" s="2">
        <v>1</v>
      </c>
      <c r="F7" s="2">
        <v>6</v>
      </c>
      <c r="G7" s="2">
        <v>6</v>
      </c>
      <c r="H7" s="2">
        <v>12</v>
      </c>
      <c r="I7" s="2">
        <v>18</v>
      </c>
      <c r="J7" s="2">
        <v>30</v>
      </c>
      <c r="K7" s="2">
        <v>24</v>
      </c>
      <c r="L7" s="2">
        <v>54</v>
      </c>
      <c r="M7" s="2">
        <v>48</v>
      </c>
      <c r="N7" s="2">
        <v>72</v>
      </c>
      <c r="O7" s="2">
        <v>84</v>
      </c>
      <c r="P7" s="2">
        <v>126</v>
      </c>
      <c r="Q7" s="2">
        <v>120</v>
      </c>
      <c r="R7" s="2">
        <v>84</v>
      </c>
      <c r="S7" s="2">
        <v>60</v>
      </c>
      <c r="T7" s="2">
        <v>60</v>
      </c>
      <c r="U7" s="2">
        <v>24</v>
      </c>
      <c r="V7" s="2">
        <v>36</v>
      </c>
      <c r="W7" s="2">
        <f t="shared" ref="W7:W28" si="0">SUM(F7:V7)</f>
        <v>864</v>
      </c>
      <c r="X7" s="6">
        <v>120</v>
      </c>
      <c r="Y7" s="6">
        <f t="shared" ref="Y7:Y28" si="1">X7*W7</f>
        <v>103680</v>
      </c>
      <c r="Z7" s="6">
        <f t="shared" ref="Z7:Z28" si="2">X7/2</f>
        <v>60</v>
      </c>
      <c r="AA7" s="6">
        <f t="shared" ref="AA7:AA28" si="3">Z7*W7</f>
        <v>51840</v>
      </c>
    </row>
    <row r="8" spans="1:27" ht="107.1" customHeight="1" x14ac:dyDescent="0.25">
      <c r="A8" s="2"/>
      <c r="B8" s="2" t="s">
        <v>4</v>
      </c>
      <c r="C8" s="2" t="s">
        <v>23</v>
      </c>
      <c r="D8" s="2" t="s">
        <v>2</v>
      </c>
      <c r="E8" s="2">
        <v>1</v>
      </c>
      <c r="F8" s="2"/>
      <c r="G8" s="2"/>
      <c r="H8" s="2">
        <v>6</v>
      </c>
      <c r="I8" s="2">
        <v>6</v>
      </c>
      <c r="J8" s="2">
        <v>18</v>
      </c>
      <c r="K8" s="2">
        <v>12</v>
      </c>
      <c r="L8" s="2">
        <v>24</v>
      </c>
      <c r="M8" s="2">
        <v>18</v>
      </c>
      <c r="N8" s="2">
        <v>30</v>
      </c>
      <c r="O8" s="2">
        <v>36</v>
      </c>
      <c r="P8" s="2">
        <v>54</v>
      </c>
      <c r="Q8" s="2">
        <v>48</v>
      </c>
      <c r="R8" s="2">
        <v>36</v>
      </c>
      <c r="S8" s="2">
        <v>24</v>
      </c>
      <c r="T8" s="2">
        <v>24</v>
      </c>
      <c r="U8" s="2">
        <v>12</v>
      </c>
      <c r="V8" s="2">
        <v>12</v>
      </c>
      <c r="W8" s="2">
        <f t="shared" si="0"/>
        <v>360</v>
      </c>
      <c r="X8" s="6">
        <v>120</v>
      </c>
      <c r="Y8" s="6">
        <f t="shared" si="1"/>
        <v>43200</v>
      </c>
      <c r="Z8" s="6">
        <f t="shared" si="2"/>
        <v>60</v>
      </c>
      <c r="AA8" s="6">
        <f t="shared" si="3"/>
        <v>21600</v>
      </c>
    </row>
    <row r="9" spans="1:27" ht="107.1" customHeight="1" x14ac:dyDescent="0.25">
      <c r="A9" s="2"/>
      <c r="B9" s="2" t="s">
        <v>5</v>
      </c>
      <c r="C9" s="2" t="s">
        <v>22</v>
      </c>
      <c r="D9" s="2" t="s">
        <v>2</v>
      </c>
      <c r="E9" s="2">
        <v>1</v>
      </c>
      <c r="F9" s="2"/>
      <c r="G9" s="2"/>
      <c r="H9" s="2"/>
      <c r="I9" s="2"/>
      <c r="J9" s="2"/>
      <c r="K9" s="2"/>
      <c r="L9" s="2">
        <v>138</v>
      </c>
      <c r="M9" s="2">
        <v>150</v>
      </c>
      <c r="N9" s="2">
        <v>276</v>
      </c>
      <c r="O9" s="2">
        <v>402</v>
      </c>
      <c r="P9" s="2">
        <v>546</v>
      </c>
      <c r="Q9" s="2">
        <v>546</v>
      </c>
      <c r="R9" s="2">
        <v>390</v>
      </c>
      <c r="S9" s="2">
        <v>114</v>
      </c>
      <c r="T9" s="2">
        <v>264</v>
      </c>
      <c r="U9" s="2">
        <v>252</v>
      </c>
      <c r="V9" s="2">
        <v>138</v>
      </c>
      <c r="W9" s="2">
        <f t="shared" si="0"/>
        <v>3216</v>
      </c>
      <c r="X9" s="6">
        <v>120</v>
      </c>
      <c r="Y9" s="6">
        <f t="shared" si="1"/>
        <v>385920</v>
      </c>
      <c r="Z9" s="6">
        <f t="shared" si="2"/>
        <v>60</v>
      </c>
      <c r="AA9" s="6">
        <f t="shared" si="3"/>
        <v>192960</v>
      </c>
    </row>
    <row r="10" spans="1:27" ht="107.1" customHeight="1" x14ac:dyDescent="0.25">
      <c r="A10" s="2"/>
      <c r="B10" s="2" t="s">
        <v>6</v>
      </c>
      <c r="C10" s="2" t="s">
        <v>22</v>
      </c>
      <c r="D10" s="2" t="s">
        <v>2</v>
      </c>
      <c r="E10" s="2">
        <v>57</v>
      </c>
      <c r="F10" s="2"/>
      <c r="G10" s="2"/>
      <c r="H10" s="2"/>
      <c r="I10" s="2"/>
      <c r="J10" s="2"/>
      <c r="K10" s="2"/>
      <c r="L10" s="2">
        <v>57</v>
      </c>
      <c r="M10" s="2">
        <v>57</v>
      </c>
      <c r="N10" s="2">
        <v>57</v>
      </c>
      <c r="O10" s="2">
        <v>57</v>
      </c>
      <c r="P10" s="2">
        <v>114</v>
      </c>
      <c r="Q10" s="2">
        <v>114</v>
      </c>
      <c r="R10" s="2">
        <v>57</v>
      </c>
      <c r="S10" s="2"/>
      <c r="T10" s="2">
        <v>57</v>
      </c>
      <c r="U10" s="2">
        <v>57</v>
      </c>
      <c r="V10" s="2">
        <v>57</v>
      </c>
      <c r="W10" s="2">
        <f t="shared" si="0"/>
        <v>684</v>
      </c>
      <c r="X10" s="6">
        <v>120</v>
      </c>
      <c r="Y10" s="6">
        <f t="shared" si="1"/>
        <v>82080</v>
      </c>
      <c r="Z10" s="6">
        <f t="shared" si="2"/>
        <v>60</v>
      </c>
      <c r="AA10" s="6">
        <f t="shared" si="3"/>
        <v>41040</v>
      </c>
    </row>
    <row r="11" spans="1:27" ht="107.1" customHeight="1" x14ac:dyDescent="0.25">
      <c r="A11" s="2"/>
      <c r="B11" s="2" t="s">
        <v>6</v>
      </c>
      <c r="C11" s="2" t="s">
        <v>22</v>
      </c>
      <c r="D11" s="2" t="s">
        <v>2</v>
      </c>
      <c r="E11" s="2">
        <v>69</v>
      </c>
      <c r="F11" s="2"/>
      <c r="G11" s="2"/>
      <c r="H11" s="2"/>
      <c r="I11" s="2"/>
      <c r="J11" s="2"/>
      <c r="K11" s="2"/>
      <c r="L11" s="2"/>
      <c r="M11" s="2"/>
      <c r="N11" s="2">
        <v>69</v>
      </c>
      <c r="O11" s="2">
        <v>138</v>
      </c>
      <c r="P11" s="2">
        <v>138</v>
      </c>
      <c r="Q11" s="2">
        <v>138</v>
      </c>
      <c r="R11" s="2">
        <v>138</v>
      </c>
      <c r="S11" s="2">
        <v>69</v>
      </c>
      <c r="T11" s="2">
        <v>69</v>
      </c>
      <c r="U11" s="2">
        <v>69</v>
      </c>
      <c r="V11" s="2"/>
      <c r="W11" s="2">
        <f t="shared" si="0"/>
        <v>828</v>
      </c>
      <c r="X11" s="6">
        <v>120</v>
      </c>
      <c r="Y11" s="6">
        <f t="shared" si="1"/>
        <v>99360</v>
      </c>
      <c r="Z11" s="6">
        <f t="shared" si="2"/>
        <v>60</v>
      </c>
      <c r="AA11" s="6">
        <f t="shared" si="3"/>
        <v>49680</v>
      </c>
    </row>
    <row r="12" spans="1:27" ht="107.1" customHeight="1" x14ac:dyDescent="0.25">
      <c r="A12" s="2"/>
      <c r="B12" s="2" t="s">
        <v>7</v>
      </c>
      <c r="C12" s="2" t="s">
        <v>23</v>
      </c>
      <c r="D12" s="2" t="s">
        <v>2</v>
      </c>
      <c r="E12" s="2">
        <v>1</v>
      </c>
      <c r="F12" s="2">
        <v>162</v>
      </c>
      <c r="G12" s="2">
        <v>186</v>
      </c>
      <c r="H12" s="2">
        <v>330</v>
      </c>
      <c r="I12" s="2">
        <v>468</v>
      </c>
      <c r="J12" s="2">
        <v>588</v>
      </c>
      <c r="K12" s="2">
        <v>684</v>
      </c>
      <c r="L12" s="2">
        <v>480</v>
      </c>
      <c r="M12" s="2">
        <v>360</v>
      </c>
      <c r="N12" s="2">
        <v>396</v>
      </c>
      <c r="O12" s="2">
        <v>198</v>
      </c>
      <c r="P12" s="2">
        <v>366</v>
      </c>
      <c r="Q12" s="2">
        <v>246</v>
      </c>
      <c r="R12" s="2">
        <v>174</v>
      </c>
      <c r="S12" s="2">
        <v>36</v>
      </c>
      <c r="T12" s="2">
        <v>114</v>
      </c>
      <c r="U12" s="2">
        <v>90</v>
      </c>
      <c r="V12" s="2">
        <v>54</v>
      </c>
      <c r="W12" s="2">
        <f t="shared" si="0"/>
        <v>4932</v>
      </c>
      <c r="X12" s="6">
        <v>120</v>
      </c>
      <c r="Y12" s="6">
        <f t="shared" si="1"/>
        <v>591840</v>
      </c>
      <c r="Z12" s="6">
        <f t="shared" si="2"/>
        <v>60</v>
      </c>
      <c r="AA12" s="6">
        <f t="shared" si="3"/>
        <v>295920</v>
      </c>
    </row>
    <row r="13" spans="1:27" ht="107.1" customHeight="1" x14ac:dyDescent="0.25">
      <c r="A13" s="4"/>
      <c r="B13" s="2" t="s">
        <v>8</v>
      </c>
      <c r="C13" s="2" t="s">
        <v>22</v>
      </c>
      <c r="D13" s="2" t="s">
        <v>2</v>
      </c>
      <c r="E13" s="2">
        <v>1</v>
      </c>
      <c r="F13" s="2">
        <v>96</v>
      </c>
      <c r="G13" s="2">
        <v>108</v>
      </c>
      <c r="H13" s="2">
        <v>216</v>
      </c>
      <c r="I13" s="2">
        <v>300</v>
      </c>
      <c r="J13" s="2">
        <v>396</v>
      </c>
      <c r="K13" s="2">
        <v>480</v>
      </c>
      <c r="L13" s="2">
        <v>306</v>
      </c>
      <c r="M13" s="2">
        <v>210</v>
      </c>
      <c r="N13" s="2">
        <v>240</v>
      </c>
      <c r="O13" s="2">
        <v>102</v>
      </c>
      <c r="P13" s="2">
        <v>210</v>
      </c>
      <c r="Q13" s="2">
        <v>114</v>
      </c>
      <c r="R13" s="2">
        <v>90</v>
      </c>
      <c r="S13" s="2">
        <v>30</v>
      </c>
      <c r="T13" s="2">
        <v>48</v>
      </c>
      <c r="U13" s="2">
        <v>36</v>
      </c>
      <c r="V13" s="2">
        <v>6</v>
      </c>
      <c r="W13" s="2">
        <f t="shared" si="0"/>
        <v>2988</v>
      </c>
      <c r="X13" s="6">
        <v>120</v>
      </c>
      <c r="Y13" s="6">
        <f t="shared" si="1"/>
        <v>358560</v>
      </c>
      <c r="Z13" s="6">
        <f t="shared" si="2"/>
        <v>60</v>
      </c>
      <c r="AA13" s="6">
        <f t="shared" si="3"/>
        <v>179280</v>
      </c>
    </row>
    <row r="14" spans="1:27" ht="107.1" customHeight="1" x14ac:dyDescent="0.25">
      <c r="A14" s="2"/>
      <c r="B14" s="2" t="s">
        <v>9</v>
      </c>
      <c r="C14" s="2" t="s">
        <v>23</v>
      </c>
      <c r="D14" s="2" t="s">
        <v>2</v>
      </c>
      <c r="E14" s="2">
        <v>1</v>
      </c>
      <c r="F14" s="2">
        <v>84</v>
      </c>
      <c r="G14" s="2">
        <v>96</v>
      </c>
      <c r="H14" s="2">
        <v>222</v>
      </c>
      <c r="I14" s="2">
        <v>294</v>
      </c>
      <c r="J14" s="2">
        <v>408</v>
      </c>
      <c r="K14" s="2">
        <v>510</v>
      </c>
      <c r="L14" s="2">
        <v>330</v>
      </c>
      <c r="M14" s="2">
        <v>216</v>
      </c>
      <c r="N14" s="2">
        <v>252</v>
      </c>
      <c r="O14" s="2">
        <v>114</v>
      </c>
      <c r="P14" s="2">
        <v>240</v>
      </c>
      <c r="Q14" s="2">
        <v>126</v>
      </c>
      <c r="R14" s="2">
        <v>102</v>
      </c>
      <c r="S14" s="2">
        <v>36</v>
      </c>
      <c r="T14" s="2">
        <v>54</v>
      </c>
      <c r="U14" s="2">
        <v>42</v>
      </c>
      <c r="V14" s="2">
        <v>6</v>
      </c>
      <c r="W14" s="2">
        <f t="shared" si="0"/>
        <v>3132</v>
      </c>
      <c r="X14" s="6">
        <v>120</v>
      </c>
      <c r="Y14" s="6">
        <f t="shared" si="1"/>
        <v>375840</v>
      </c>
      <c r="Z14" s="6">
        <f t="shared" si="2"/>
        <v>60</v>
      </c>
      <c r="AA14" s="6">
        <f t="shared" si="3"/>
        <v>187920</v>
      </c>
    </row>
    <row r="15" spans="1:27" ht="107.1" customHeight="1" x14ac:dyDescent="0.25">
      <c r="A15" s="2"/>
      <c r="B15" s="2" t="s">
        <v>10</v>
      </c>
      <c r="C15" s="2" t="s">
        <v>23</v>
      </c>
      <c r="D15" s="2" t="s">
        <v>2</v>
      </c>
      <c r="E15" s="2">
        <v>41</v>
      </c>
      <c r="F15" s="2"/>
      <c r="G15" s="2"/>
      <c r="H15" s="2">
        <v>41</v>
      </c>
      <c r="I15" s="2">
        <v>41</v>
      </c>
      <c r="J15" s="2">
        <v>82</v>
      </c>
      <c r="K15" s="2">
        <v>123</v>
      </c>
      <c r="L15" s="2">
        <v>82</v>
      </c>
      <c r="M15" s="2">
        <v>41</v>
      </c>
      <c r="N15" s="2">
        <v>41</v>
      </c>
      <c r="O15" s="2"/>
      <c r="P15" s="2">
        <v>41</v>
      </c>
      <c r="Q15" s="2"/>
      <c r="R15" s="2"/>
      <c r="S15" s="2"/>
      <c r="T15" s="2"/>
      <c r="U15" s="2"/>
      <c r="V15" s="2"/>
      <c r="W15" s="2">
        <f t="shared" si="0"/>
        <v>492</v>
      </c>
      <c r="X15" s="6">
        <v>120</v>
      </c>
      <c r="Y15" s="6">
        <f t="shared" si="1"/>
        <v>59040</v>
      </c>
      <c r="Z15" s="6">
        <f t="shared" si="2"/>
        <v>60</v>
      </c>
      <c r="AA15" s="6">
        <f t="shared" si="3"/>
        <v>29520</v>
      </c>
    </row>
    <row r="16" spans="1:27" ht="107.1" customHeight="1" x14ac:dyDescent="0.25">
      <c r="A16" s="2"/>
      <c r="B16" s="2" t="s">
        <v>11</v>
      </c>
      <c r="C16" s="2" t="s">
        <v>21</v>
      </c>
      <c r="D16" s="2" t="s">
        <v>12</v>
      </c>
      <c r="E16" s="2">
        <v>1</v>
      </c>
      <c r="F16" s="2"/>
      <c r="G16" s="2"/>
      <c r="H16" s="2"/>
      <c r="I16" s="2">
        <v>48</v>
      </c>
      <c r="J16" s="2">
        <v>60</v>
      </c>
      <c r="K16" s="2">
        <v>132</v>
      </c>
      <c r="L16" s="2">
        <v>168</v>
      </c>
      <c r="M16" s="2">
        <v>228</v>
      </c>
      <c r="N16" s="2">
        <v>276</v>
      </c>
      <c r="O16" s="2">
        <v>180</v>
      </c>
      <c r="P16" s="2">
        <v>108</v>
      </c>
      <c r="Q16" s="2">
        <v>96</v>
      </c>
      <c r="R16" s="2"/>
      <c r="S16" s="2"/>
      <c r="T16" s="2">
        <v>60</v>
      </c>
      <c r="U16" s="2"/>
      <c r="V16" s="2"/>
      <c r="W16" s="2">
        <f t="shared" si="0"/>
        <v>1356</v>
      </c>
      <c r="X16" s="6">
        <v>120</v>
      </c>
      <c r="Y16" s="6">
        <f t="shared" si="1"/>
        <v>162720</v>
      </c>
      <c r="Z16" s="6">
        <f t="shared" si="2"/>
        <v>60</v>
      </c>
      <c r="AA16" s="6">
        <f t="shared" si="3"/>
        <v>81360</v>
      </c>
    </row>
    <row r="17" spans="1:27" ht="107.1" customHeight="1" x14ac:dyDescent="0.25">
      <c r="A17" s="2"/>
      <c r="B17" s="2" t="s">
        <v>13</v>
      </c>
      <c r="C17" s="2" t="s">
        <v>21</v>
      </c>
      <c r="D17" s="2" t="s">
        <v>12</v>
      </c>
      <c r="E17" s="2">
        <v>1</v>
      </c>
      <c r="F17" s="2"/>
      <c r="G17" s="2"/>
      <c r="H17" s="2"/>
      <c r="I17" s="2">
        <v>60</v>
      </c>
      <c r="J17" s="2">
        <v>72</v>
      </c>
      <c r="K17" s="2">
        <v>138</v>
      </c>
      <c r="L17" s="2">
        <v>186</v>
      </c>
      <c r="M17" s="2">
        <v>240</v>
      </c>
      <c r="N17" s="2">
        <v>282</v>
      </c>
      <c r="O17" s="2">
        <v>180</v>
      </c>
      <c r="P17" s="2">
        <v>114</v>
      </c>
      <c r="Q17" s="2">
        <v>102</v>
      </c>
      <c r="R17" s="2"/>
      <c r="S17" s="2"/>
      <c r="T17" s="2">
        <v>54</v>
      </c>
      <c r="U17" s="2"/>
      <c r="V17" s="2"/>
      <c r="W17" s="2">
        <f t="shared" si="0"/>
        <v>1428</v>
      </c>
      <c r="X17" s="6">
        <v>120</v>
      </c>
      <c r="Y17" s="6">
        <f t="shared" si="1"/>
        <v>171360</v>
      </c>
      <c r="Z17" s="6">
        <f t="shared" si="2"/>
        <v>60</v>
      </c>
      <c r="AA17" s="6">
        <f t="shared" si="3"/>
        <v>85680</v>
      </c>
    </row>
    <row r="18" spans="1:27" ht="107.1" customHeight="1" x14ac:dyDescent="0.25">
      <c r="A18" s="4"/>
      <c r="B18" s="2" t="s">
        <v>14</v>
      </c>
      <c r="C18" s="2" t="s">
        <v>21</v>
      </c>
      <c r="D18" s="2" t="s">
        <v>12</v>
      </c>
      <c r="E18" s="2">
        <v>1</v>
      </c>
      <c r="F18" s="2"/>
      <c r="G18" s="2"/>
      <c r="H18" s="2"/>
      <c r="I18" s="2">
        <v>54</v>
      </c>
      <c r="J18" s="2">
        <v>66</v>
      </c>
      <c r="K18" s="2">
        <v>144</v>
      </c>
      <c r="L18" s="2">
        <v>186</v>
      </c>
      <c r="M18" s="2">
        <v>252</v>
      </c>
      <c r="N18" s="2">
        <v>306</v>
      </c>
      <c r="O18" s="2">
        <v>198</v>
      </c>
      <c r="P18" s="2">
        <v>120</v>
      </c>
      <c r="Q18" s="2">
        <v>108</v>
      </c>
      <c r="R18" s="2"/>
      <c r="S18" s="2"/>
      <c r="T18" s="2">
        <v>66</v>
      </c>
      <c r="U18" s="2"/>
      <c r="V18" s="2"/>
      <c r="W18" s="2">
        <f t="shared" si="0"/>
        <v>1500</v>
      </c>
      <c r="X18" s="6">
        <v>120</v>
      </c>
      <c r="Y18" s="6">
        <f t="shared" si="1"/>
        <v>180000</v>
      </c>
      <c r="Z18" s="6">
        <f t="shared" si="2"/>
        <v>60</v>
      </c>
      <c r="AA18" s="6">
        <f t="shared" si="3"/>
        <v>90000</v>
      </c>
    </row>
    <row r="19" spans="1:27" ht="107.1" customHeight="1" x14ac:dyDescent="0.25">
      <c r="A19" s="2"/>
      <c r="B19" s="2" t="s">
        <v>15</v>
      </c>
      <c r="C19" s="2" t="s">
        <v>23</v>
      </c>
      <c r="D19" s="2" t="s">
        <v>2</v>
      </c>
      <c r="E19" s="2">
        <v>1</v>
      </c>
      <c r="F19" s="2">
        <v>24</v>
      </c>
      <c r="G19" s="2">
        <v>30</v>
      </c>
      <c r="H19" s="2">
        <v>42</v>
      </c>
      <c r="I19" s="2">
        <v>60</v>
      </c>
      <c r="J19" s="2">
        <v>66</v>
      </c>
      <c r="K19" s="2">
        <v>66</v>
      </c>
      <c r="L19" s="2">
        <v>42</v>
      </c>
      <c r="M19" s="2">
        <v>36</v>
      </c>
      <c r="N19" s="2">
        <v>36</v>
      </c>
      <c r="O19" s="2">
        <v>18</v>
      </c>
      <c r="P19" s="2">
        <v>24</v>
      </c>
      <c r="Q19" s="2">
        <v>18</v>
      </c>
      <c r="R19" s="2">
        <v>12</v>
      </c>
      <c r="S19" s="2"/>
      <c r="T19" s="2">
        <v>6</v>
      </c>
      <c r="U19" s="2"/>
      <c r="V19" s="2"/>
      <c r="W19" s="2">
        <f t="shared" si="0"/>
        <v>480</v>
      </c>
      <c r="X19" s="6">
        <v>120</v>
      </c>
      <c r="Y19" s="6">
        <f t="shared" si="1"/>
        <v>57600</v>
      </c>
      <c r="Z19" s="6">
        <f t="shared" si="2"/>
        <v>60</v>
      </c>
      <c r="AA19" s="6">
        <f t="shared" si="3"/>
        <v>28800</v>
      </c>
    </row>
    <row r="20" spans="1:27" ht="107.1" customHeight="1" x14ac:dyDescent="0.25">
      <c r="A20" s="2"/>
      <c r="B20" s="2" t="s">
        <v>16</v>
      </c>
      <c r="C20" s="2" t="s">
        <v>22</v>
      </c>
      <c r="D20" s="2" t="s">
        <v>2</v>
      </c>
      <c r="E20" s="2">
        <v>1</v>
      </c>
      <c r="F20" s="2"/>
      <c r="G20" s="2"/>
      <c r="H20" s="2"/>
      <c r="I20" s="2"/>
      <c r="J20" s="2"/>
      <c r="K20" s="2"/>
      <c r="L20" s="2">
        <v>102</v>
      </c>
      <c r="M20" s="2">
        <v>126</v>
      </c>
      <c r="N20" s="2">
        <v>276</v>
      </c>
      <c r="O20" s="2">
        <v>426</v>
      </c>
      <c r="P20" s="2">
        <v>522</v>
      </c>
      <c r="Q20" s="2">
        <v>522</v>
      </c>
      <c r="R20" s="2">
        <v>402</v>
      </c>
      <c r="S20" s="2">
        <v>126</v>
      </c>
      <c r="T20" s="2">
        <v>252</v>
      </c>
      <c r="U20" s="2">
        <v>228</v>
      </c>
      <c r="V20" s="2">
        <v>102</v>
      </c>
      <c r="W20" s="2">
        <f t="shared" si="0"/>
        <v>3084</v>
      </c>
      <c r="X20" s="6">
        <v>120</v>
      </c>
      <c r="Y20" s="6">
        <f t="shared" si="1"/>
        <v>370080</v>
      </c>
      <c r="Z20" s="6">
        <f t="shared" si="2"/>
        <v>60</v>
      </c>
      <c r="AA20" s="6">
        <f t="shared" si="3"/>
        <v>185040</v>
      </c>
    </row>
    <row r="21" spans="1:27" ht="107.1" customHeight="1" x14ac:dyDescent="0.25">
      <c r="A21" s="2"/>
      <c r="B21" s="2" t="s">
        <v>17</v>
      </c>
      <c r="C21" s="2" t="s">
        <v>22</v>
      </c>
      <c r="D21" s="2" t="s">
        <v>2</v>
      </c>
      <c r="E21" s="2">
        <v>1</v>
      </c>
      <c r="F21" s="2"/>
      <c r="G21" s="2"/>
      <c r="H21" s="2"/>
      <c r="I21" s="2"/>
      <c r="J21" s="2"/>
      <c r="K21" s="2"/>
      <c r="L21" s="2">
        <v>162</v>
      </c>
      <c r="M21" s="2">
        <v>186</v>
      </c>
      <c r="N21" s="2">
        <v>324</v>
      </c>
      <c r="O21" s="2">
        <v>462</v>
      </c>
      <c r="P21" s="2">
        <v>618</v>
      </c>
      <c r="Q21" s="2">
        <v>618</v>
      </c>
      <c r="R21" s="2">
        <v>438</v>
      </c>
      <c r="S21" s="2">
        <v>114</v>
      </c>
      <c r="T21" s="2">
        <v>300</v>
      </c>
      <c r="U21" s="2">
        <v>276</v>
      </c>
      <c r="V21" s="2">
        <v>162</v>
      </c>
      <c r="W21" s="2">
        <f t="shared" si="0"/>
        <v>3660</v>
      </c>
      <c r="X21" s="6">
        <v>120</v>
      </c>
      <c r="Y21" s="6">
        <f t="shared" si="1"/>
        <v>439200</v>
      </c>
      <c r="Z21" s="6">
        <f t="shared" si="2"/>
        <v>60</v>
      </c>
      <c r="AA21" s="6">
        <f t="shared" si="3"/>
        <v>219600</v>
      </c>
    </row>
    <row r="22" spans="1:27" ht="107.1" customHeight="1" x14ac:dyDescent="0.25">
      <c r="A22" s="2"/>
      <c r="B22" s="2" t="s">
        <v>18</v>
      </c>
      <c r="C22" s="2" t="s">
        <v>23</v>
      </c>
      <c r="D22" s="2" t="s">
        <v>2</v>
      </c>
      <c r="E22" s="2">
        <v>1</v>
      </c>
      <c r="F22" s="2">
        <v>66</v>
      </c>
      <c r="G22" s="2">
        <v>78</v>
      </c>
      <c r="H22" s="2">
        <v>174</v>
      </c>
      <c r="I22" s="2">
        <v>228</v>
      </c>
      <c r="J22" s="2">
        <v>312</v>
      </c>
      <c r="K22" s="2">
        <v>384</v>
      </c>
      <c r="L22" s="2">
        <v>258</v>
      </c>
      <c r="M22" s="2">
        <v>174</v>
      </c>
      <c r="N22" s="2">
        <v>204</v>
      </c>
      <c r="O22" s="2">
        <v>108</v>
      </c>
      <c r="P22" s="2">
        <v>210</v>
      </c>
      <c r="Q22" s="2">
        <v>126</v>
      </c>
      <c r="R22" s="2">
        <v>96</v>
      </c>
      <c r="S22" s="2">
        <v>30</v>
      </c>
      <c r="T22" s="2">
        <v>54</v>
      </c>
      <c r="U22" s="2">
        <v>42</v>
      </c>
      <c r="V22" s="2">
        <v>12</v>
      </c>
      <c r="W22" s="2">
        <f t="shared" si="0"/>
        <v>2556</v>
      </c>
      <c r="X22" s="6">
        <v>130</v>
      </c>
      <c r="Y22" s="6">
        <f t="shared" si="1"/>
        <v>332280</v>
      </c>
      <c r="Z22" s="6">
        <f t="shared" si="2"/>
        <v>65</v>
      </c>
      <c r="AA22" s="6">
        <f t="shared" si="3"/>
        <v>166140</v>
      </c>
    </row>
    <row r="23" spans="1:27" ht="107.1" customHeight="1" x14ac:dyDescent="0.25">
      <c r="A23" s="2"/>
      <c r="B23" s="2" t="s">
        <v>19</v>
      </c>
      <c r="C23" s="2" t="s">
        <v>23</v>
      </c>
      <c r="D23" s="2" t="s">
        <v>2</v>
      </c>
      <c r="E23" s="2">
        <v>14</v>
      </c>
      <c r="F23" s="2"/>
      <c r="G23" s="2"/>
      <c r="H23" s="2"/>
      <c r="I23" s="2"/>
      <c r="J23" s="2"/>
      <c r="K23" s="2"/>
      <c r="L23" s="2"/>
      <c r="M23" s="2"/>
      <c r="N23" s="2">
        <v>14</v>
      </c>
      <c r="O23" s="2">
        <v>28</v>
      </c>
      <c r="P23" s="2">
        <v>28</v>
      </c>
      <c r="Q23" s="2">
        <v>28</v>
      </c>
      <c r="R23" s="2">
        <v>28</v>
      </c>
      <c r="S23" s="2">
        <v>14</v>
      </c>
      <c r="T23" s="2">
        <v>14</v>
      </c>
      <c r="U23" s="2">
        <v>14</v>
      </c>
      <c r="V23" s="2"/>
      <c r="W23" s="2">
        <f t="shared" si="0"/>
        <v>168</v>
      </c>
      <c r="X23" s="6">
        <v>120</v>
      </c>
      <c r="Y23" s="6">
        <f t="shared" si="1"/>
        <v>20160</v>
      </c>
      <c r="Z23" s="6">
        <f t="shared" si="2"/>
        <v>60</v>
      </c>
      <c r="AA23" s="6">
        <f t="shared" si="3"/>
        <v>10080</v>
      </c>
    </row>
    <row r="24" spans="1:27" ht="107.1" customHeight="1" x14ac:dyDescent="0.25">
      <c r="A24" s="2"/>
      <c r="B24" s="2" t="s">
        <v>6</v>
      </c>
      <c r="C24" s="2" t="s">
        <v>22</v>
      </c>
      <c r="D24" s="2" t="s">
        <v>2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24</v>
      </c>
      <c r="M24" s="2">
        <v>24</v>
      </c>
      <c r="N24" s="2">
        <v>54</v>
      </c>
      <c r="O24" s="2">
        <v>84</v>
      </c>
      <c r="P24" s="2">
        <v>108</v>
      </c>
      <c r="Q24" s="2">
        <v>108</v>
      </c>
      <c r="R24" s="2">
        <v>84</v>
      </c>
      <c r="S24" s="2">
        <v>54</v>
      </c>
      <c r="T24" s="2">
        <v>54</v>
      </c>
      <c r="U24" s="2">
        <v>30</v>
      </c>
      <c r="V24" s="2">
        <v>24</v>
      </c>
      <c r="W24" s="2">
        <f t="shared" si="0"/>
        <v>648</v>
      </c>
      <c r="X24" s="6">
        <v>120</v>
      </c>
      <c r="Y24" s="6">
        <f t="shared" si="1"/>
        <v>77760</v>
      </c>
      <c r="Z24" s="6">
        <f t="shared" si="2"/>
        <v>60</v>
      </c>
      <c r="AA24" s="6">
        <f t="shared" si="3"/>
        <v>38880</v>
      </c>
    </row>
    <row r="25" spans="1:27" ht="107.1" customHeight="1" x14ac:dyDescent="0.25">
      <c r="A25" s="2"/>
      <c r="B25" s="2" t="s">
        <v>16</v>
      </c>
      <c r="C25" s="2" t="s">
        <v>22</v>
      </c>
      <c r="D25" s="2" t="s">
        <v>2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24</v>
      </c>
      <c r="M25" s="2">
        <v>24</v>
      </c>
      <c r="N25" s="2">
        <v>54</v>
      </c>
      <c r="O25" s="2">
        <v>84</v>
      </c>
      <c r="P25" s="2">
        <v>108</v>
      </c>
      <c r="Q25" s="2">
        <v>108</v>
      </c>
      <c r="R25" s="2">
        <v>84</v>
      </c>
      <c r="S25" s="2">
        <v>54</v>
      </c>
      <c r="T25" s="2">
        <v>54</v>
      </c>
      <c r="U25" s="2">
        <v>30</v>
      </c>
      <c r="V25" s="2">
        <v>24</v>
      </c>
      <c r="W25" s="2">
        <f t="shared" si="0"/>
        <v>648</v>
      </c>
      <c r="X25" s="6">
        <v>120</v>
      </c>
      <c r="Y25" s="6">
        <f t="shared" si="1"/>
        <v>77760</v>
      </c>
      <c r="Z25" s="6">
        <f t="shared" si="2"/>
        <v>60</v>
      </c>
      <c r="AA25" s="6">
        <f t="shared" si="3"/>
        <v>38880</v>
      </c>
    </row>
    <row r="26" spans="1:27" ht="107.1" customHeight="1" x14ac:dyDescent="0.25">
      <c r="A26" s="2"/>
      <c r="B26" s="2" t="s">
        <v>17</v>
      </c>
      <c r="C26" s="2" t="s">
        <v>22</v>
      </c>
      <c r="D26" s="2" t="s">
        <v>2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24</v>
      </c>
      <c r="M26" s="2">
        <v>24</v>
      </c>
      <c r="N26" s="2">
        <v>48</v>
      </c>
      <c r="O26" s="2">
        <v>66</v>
      </c>
      <c r="P26" s="2">
        <v>96</v>
      </c>
      <c r="Q26" s="2">
        <v>96</v>
      </c>
      <c r="R26" s="2">
        <v>66</v>
      </c>
      <c r="S26" s="2">
        <v>48</v>
      </c>
      <c r="T26" s="2">
        <v>48</v>
      </c>
      <c r="U26" s="2">
        <v>24</v>
      </c>
      <c r="V26" s="2">
        <v>24</v>
      </c>
      <c r="W26" s="2">
        <f t="shared" si="0"/>
        <v>564</v>
      </c>
      <c r="X26" s="6">
        <v>120</v>
      </c>
      <c r="Y26" s="6">
        <f t="shared" si="1"/>
        <v>67680</v>
      </c>
      <c r="Z26" s="6">
        <f t="shared" si="2"/>
        <v>60</v>
      </c>
      <c r="AA26" s="6">
        <f t="shared" si="3"/>
        <v>33840</v>
      </c>
    </row>
    <row r="27" spans="1:27" ht="107.1" customHeight="1" x14ac:dyDescent="0.25">
      <c r="A27" s="2"/>
      <c r="B27" s="2" t="s">
        <v>5</v>
      </c>
      <c r="C27" s="2" t="s">
        <v>22</v>
      </c>
      <c r="D27" s="2" t="s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24</v>
      </c>
      <c r="M27" s="2">
        <v>24</v>
      </c>
      <c r="N27" s="2">
        <v>48</v>
      </c>
      <c r="O27" s="2">
        <v>72</v>
      </c>
      <c r="P27" s="2">
        <v>96</v>
      </c>
      <c r="Q27" s="2">
        <v>96</v>
      </c>
      <c r="R27" s="2">
        <v>72</v>
      </c>
      <c r="S27" s="2">
        <v>48</v>
      </c>
      <c r="T27" s="2">
        <v>48</v>
      </c>
      <c r="U27" s="2">
        <v>24</v>
      </c>
      <c r="V27" s="2">
        <v>24</v>
      </c>
      <c r="W27" s="2">
        <f t="shared" si="0"/>
        <v>576</v>
      </c>
      <c r="X27" s="6">
        <v>120</v>
      </c>
      <c r="Y27" s="6">
        <f t="shared" si="1"/>
        <v>69120</v>
      </c>
      <c r="Z27" s="6">
        <f t="shared" si="2"/>
        <v>60</v>
      </c>
      <c r="AA27" s="6">
        <f t="shared" si="3"/>
        <v>34560</v>
      </c>
    </row>
    <row r="28" spans="1:27" ht="107.1" customHeight="1" x14ac:dyDescent="0.25">
      <c r="A28" s="2"/>
      <c r="B28" s="2" t="s">
        <v>14</v>
      </c>
      <c r="C28" s="2" t="s">
        <v>21</v>
      </c>
      <c r="D28" s="2" t="s">
        <v>12</v>
      </c>
      <c r="E28" s="2">
        <v>1</v>
      </c>
      <c r="F28" s="2">
        <v>0</v>
      </c>
      <c r="G28" s="2">
        <v>0</v>
      </c>
      <c r="H28" s="2">
        <v>0</v>
      </c>
      <c r="I28" s="2">
        <v>18</v>
      </c>
      <c r="J28" s="2">
        <v>18</v>
      </c>
      <c r="K28" s="2">
        <v>42</v>
      </c>
      <c r="L28" s="2">
        <v>60</v>
      </c>
      <c r="M28" s="2">
        <v>90</v>
      </c>
      <c r="N28" s="2">
        <v>114</v>
      </c>
      <c r="O28" s="2">
        <v>72</v>
      </c>
      <c r="P28" s="2">
        <v>42</v>
      </c>
      <c r="Q28" s="2">
        <v>42</v>
      </c>
      <c r="R28" s="2">
        <v>0</v>
      </c>
      <c r="S28" s="2">
        <v>30</v>
      </c>
      <c r="T28" s="2">
        <v>0</v>
      </c>
      <c r="U28" s="2">
        <v>0</v>
      </c>
      <c r="V28" s="2">
        <v>0</v>
      </c>
      <c r="W28" s="2">
        <f t="shared" si="0"/>
        <v>528</v>
      </c>
      <c r="X28" s="6">
        <v>120</v>
      </c>
      <c r="Y28" s="6">
        <f t="shared" si="1"/>
        <v>63360</v>
      </c>
      <c r="Z28" s="6">
        <f t="shared" si="2"/>
        <v>60</v>
      </c>
      <c r="AA28" s="6">
        <f t="shared" si="3"/>
        <v>31680</v>
      </c>
    </row>
  </sheetData>
  <autoFilter ref="A5:AA28"/>
  <phoneticPr fontId="0" type="noConversion"/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2026-08-18T14:01:21Z</dcterms:created>
  <dcterms:modified xsi:type="dcterms:W3CDTF">2026-09-17T12:29:45Z</dcterms:modified>
</cp:coreProperties>
</file>